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256" windowHeight="12132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<sst xmlns="http://schemas.openxmlformats.org/spreadsheetml/2006/main" count="61" uniqueCount="52">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</sst>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41839523.560000002</v>
      </c>
      <c r="E5" s="14">
        <f>SUM(E6:E15)</f>
        <v>32748180.900000002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35653.11</v>
      </c>
      <c r="E10" s="17">
        <v>40437.51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41782941.32</v>
      </c>
      <c r="E12" s="17">
        <v>32672253.190000001</v>
      </c>
    </row>
    <row r="13" spans="1:5" ht="20.399999999999999" x14ac:dyDescent="0.2">
      <c r="A13" s="26">
        <v>4210</v>
      </c>
      <c r="C13" s="15" t="s">
        <v>46</v>
      </c>
      <c r="D13" s="16">
        <v>0</v>
      </c>
      <c r="E13" s="17">
        <v>35490.199999999997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20929.13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27749912.68</v>
      </c>
      <c r="E16" s="14">
        <f>SUM(E17:E32)</f>
        <v>26454042.73</v>
      </c>
    </row>
    <row r="17" spans="1:5" x14ac:dyDescent="0.2">
      <c r="A17" s="26">
        <v>5110</v>
      </c>
      <c r="C17" s="15" t="s">
        <v>8</v>
      </c>
      <c r="D17" s="16">
        <v>12514436.289999999</v>
      </c>
      <c r="E17" s="17">
        <v>12242226.57</v>
      </c>
    </row>
    <row r="18" spans="1:5" x14ac:dyDescent="0.2">
      <c r="A18" s="26">
        <v>5120</v>
      </c>
      <c r="C18" s="15" t="s">
        <v>9</v>
      </c>
      <c r="D18" s="16">
        <v>2634306.62</v>
      </c>
      <c r="E18" s="17">
        <v>2601620.52</v>
      </c>
    </row>
    <row r="19" spans="1:5" x14ac:dyDescent="0.2">
      <c r="A19" s="26">
        <v>5130</v>
      </c>
      <c r="C19" s="15" t="s">
        <v>10</v>
      </c>
      <c r="D19" s="16">
        <v>10758441.189999999</v>
      </c>
      <c r="E19" s="17">
        <v>10547691.41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1842728.58</v>
      </c>
      <c r="E31" s="17">
        <v>1062504.23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14089610.880000003</v>
      </c>
      <c r="E33" s="14">
        <f>E5-E16</f>
        <v>6294138.1700000018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4874822.5</v>
      </c>
      <c r="E40" s="14">
        <f>SUM(E41:E43)</f>
        <v>6511486.4300000006</v>
      </c>
    </row>
    <row r="41" spans="1:5" x14ac:dyDescent="0.2">
      <c r="A41" s="26">
        <v>1230</v>
      </c>
      <c r="C41" s="15" t="s">
        <v>26</v>
      </c>
      <c r="D41" s="16">
        <v>3442324.03</v>
      </c>
      <c r="E41" s="17">
        <v>6349380.6100000003</v>
      </c>
    </row>
    <row r="42" spans="1:5" x14ac:dyDescent="0.2">
      <c r="A42" s="26" t="s">
        <v>50</v>
      </c>
      <c r="C42" s="15" t="s">
        <v>27</v>
      </c>
      <c r="D42" s="16">
        <v>1432498.47</v>
      </c>
      <c r="E42" s="17">
        <v>162105.82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-4874822.5</v>
      </c>
      <c r="E44" s="14">
        <f>E36-E40</f>
        <v>-6511486.4300000006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6575435.0999999996</v>
      </c>
      <c r="E47" s="14">
        <f>SUM(E48+E51)</f>
        <v>7395407.2199999997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6575435.0999999996</v>
      </c>
      <c r="E51" s="17">
        <v>7395407.2199999997</v>
      </c>
    </row>
    <row r="52" spans="1:5" x14ac:dyDescent="0.2">
      <c r="A52" s="4"/>
      <c r="B52" s="11" t="s">
        <v>7</v>
      </c>
      <c r="C52" s="12"/>
      <c r="D52" s="13">
        <f>SUM(D53+D56)</f>
        <v>6749746.5800000001</v>
      </c>
      <c r="E52" s="14">
        <f>SUM(E53+E56)</f>
        <v>3973760.09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6749746.5800000001</v>
      </c>
      <c r="E56" s="17">
        <v>3973760.09</v>
      </c>
    </row>
    <row r="57" spans="1:5" x14ac:dyDescent="0.2">
      <c r="A57" s="18" t="s">
        <v>38</v>
      </c>
      <c r="C57" s="19"/>
      <c r="D57" s="13">
        <f>D47-D52</f>
        <v>-174311.48000000045</v>
      </c>
      <c r="E57" s="14">
        <f>E47-E52</f>
        <v>3421647.13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9040476.9000000022</v>
      </c>
      <c r="E59" s="14">
        <f>E57+E44+E33</f>
        <v>3204298.870000001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20485240.43</v>
      </c>
      <c r="E61" s="14">
        <v>17280941.559999999</v>
      </c>
    </row>
    <row r="62" spans="1:5" x14ac:dyDescent="0.2">
      <c r="A62" s="18" t="s">
        <v>41</v>
      </c>
      <c r="C62" s="19"/>
      <c r="D62" s="13">
        <v>29525717.329999998</v>
      </c>
      <c r="E62" s="14">
        <v>20485240.43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revision/>
  <dcterms:created xsi:type="dcterms:W3CDTF">2012-12-11T20:31:36Z</dcterms:created>
  <dcterms:modified xsi:type="dcterms:W3CDTF">2022-01-28T01:19:18Z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